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c10s-my.sharepoint.com/personal/misato_miyazawa_cad-solutions_co_jp/Documents/MyWORK/5.タスク/2025年度/帳票改訂/作業用/"/>
    </mc:Choice>
  </mc:AlternateContent>
  <xr:revisionPtr revIDLastSave="177" documentId="8_{37A5AA58-1C72-4F60-8342-5A1C04983CCC}" xr6:coauthVersionLast="47" xr6:coauthVersionMax="47" xr10:uidLastSave="{F34EE1FB-D299-40DE-889C-96DEB239C0D3}"/>
  <bookViews>
    <workbookView xWindow="6000" yWindow="60" windowWidth="16710" windowHeight="15165" xr2:uid="{2E4DFA2C-D96D-4258-B2C7-4AC988CC42FD}"/>
  </bookViews>
  <sheets>
    <sheet name="注文書_r5" sheetId="4" r:id="rId1"/>
  </sheets>
  <definedNames>
    <definedName name="_xlnm.Print_Area" localSheetId="0">注文書_r5!$B$1:$L$37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4" l="1"/>
  <c r="L17" i="4"/>
  <c r="L18" i="4"/>
  <c r="L19" i="4"/>
  <c r="L20" i="4"/>
  <c r="L21" i="4"/>
  <c r="L22" i="4"/>
  <c r="L23" i="4"/>
  <c r="L24" i="4"/>
  <c r="L25" i="4"/>
  <c r="L15" i="4"/>
  <c r="B16" i="4"/>
  <c r="B17" i="4" s="1"/>
  <c r="B18" i="4" s="1"/>
  <c r="B19" i="4" s="1"/>
  <c r="B20" i="4" s="1"/>
  <c r="B21" i="4" s="1"/>
  <c r="B22" i="4" s="1"/>
  <c r="B23" i="4" s="1"/>
  <c r="B24" i="4" s="1"/>
  <c r="B25" i="4" s="1"/>
  <c r="L26" i="4" l="1"/>
</calcChain>
</file>

<file path=xl/sharedStrings.xml><?xml version="1.0" encoding="utf-8"?>
<sst xmlns="http://schemas.openxmlformats.org/spreadsheetml/2006/main" count="43" uniqueCount="42">
  <si>
    <t>ＭＩＣＲＯ ＣＡＤＡＭ Ｈｅｌｉｘ注文書</t>
    <rPh sb="17" eb="19">
      <t>チュウモン</t>
    </rPh>
    <phoneticPr fontId="6"/>
  </si>
  <si>
    <t>注文書番号</t>
    <rPh sb="0" eb="2">
      <t>チュウモン</t>
    </rPh>
    <rPh sb="2" eb="3">
      <t>ショ</t>
    </rPh>
    <rPh sb="3" eb="5">
      <t>バンゴウ</t>
    </rPh>
    <phoneticPr fontId="6"/>
  </si>
  <si>
    <t>注文日付</t>
    <rPh sb="0" eb="2">
      <t>チュウモン</t>
    </rPh>
    <rPh sb="2" eb="4">
      <t>ヒヅケ</t>
    </rPh>
    <phoneticPr fontId="6"/>
  </si>
  <si>
    <t>見積管理番号</t>
    <rPh sb="0" eb="2">
      <t>ミツモリショ</t>
    </rPh>
    <rPh sb="2" eb="4">
      <t>カンリ</t>
    </rPh>
    <rPh sb="4" eb="6">
      <t>バンゴウ</t>
    </rPh>
    <phoneticPr fontId="6"/>
  </si>
  <si>
    <t>注文者</t>
    <rPh sb="0" eb="2">
      <t>チュウモン</t>
    </rPh>
    <rPh sb="2" eb="3">
      <t>シャ</t>
    </rPh>
    <phoneticPr fontId="11"/>
  </si>
  <si>
    <t>納品先</t>
    <rPh sb="0" eb="2">
      <t>ノウヒン</t>
    </rPh>
    <rPh sb="2" eb="3">
      <t>サキ</t>
    </rPh>
    <phoneticPr fontId="11"/>
  </si>
  <si>
    <t>住所</t>
    <rPh sb="0" eb="2">
      <t>ジュウショ</t>
    </rPh>
    <phoneticPr fontId="11"/>
  </si>
  <si>
    <t>社名</t>
    <rPh sb="0" eb="2">
      <t>シャメイ</t>
    </rPh>
    <phoneticPr fontId="11"/>
  </si>
  <si>
    <t xml:space="preserve">社名 </t>
    <rPh sb="0" eb="2">
      <t>シャメイ</t>
    </rPh>
    <phoneticPr fontId="11"/>
  </si>
  <si>
    <t>部門名</t>
    <phoneticPr fontId="4"/>
  </si>
  <si>
    <t>注文責任者</t>
    <rPh sb="0" eb="2">
      <t>チュウモン</t>
    </rPh>
    <rPh sb="2" eb="4">
      <t>セキニン</t>
    </rPh>
    <rPh sb="4" eb="5">
      <t>シャ</t>
    </rPh>
    <phoneticPr fontId="11"/>
  </si>
  <si>
    <t>/</t>
    <phoneticPr fontId="4"/>
  </si>
  <si>
    <t>ご担当者</t>
    <rPh sb="0" eb="4">
      <t>ゴタントウシャ</t>
    </rPh>
    <phoneticPr fontId="11"/>
  </si>
  <si>
    <t>役職／氏名</t>
    <rPh sb="0" eb="2">
      <t>ヤクショク</t>
    </rPh>
    <rPh sb="3" eb="5">
      <t>シメイ</t>
    </rPh>
    <phoneticPr fontId="11"/>
  </si>
  <si>
    <t>TEL</t>
    <phoneticPr fontId="4"/>
  </si>
  <si>
    <t>希望納期</t>
    <rPh sb="0" eb="2">
      <t>キボウ</t>
    </rPh>
    <rPh sb="2" eb="4">
      <t>ノウキ</t>
    </rPh>
    <phoneticPr fontId="11"/>
  </si>
  <si>
    <t>製  品  名</t>
    <rPh sb="0" eb="1">
      <t>セイヒン</t>
    </rPh>
    <phoneticPr fontId="4"/>
  </si>
  <si>
    <t>ＯＳ</t>
    <phoneticPr fontId="4"/>
  </si>
  <si>
    <t>媒体</t>
    <phoneticPr fontId="4"/>
  </si>
  <si>
    <t>製品番号</t>
    <rPh sb="0" eb="2">
      <t>セイヒン</t>
    </rPh>
    <rPh sb="2" eb="4">
      <t>バンゴウ</t>
    </rPh>
    <phoneticPr fontId="4"/>
  </si>
  <si>
    <t>単価</t>
    <rPh sb="0" eb="2">
      <t>タンカ</t>
    </rPh>
    <phoneticPr fontId="11"/>
  </si>
  <si>
    <t>数量</t>
  </si>
  <si>
    <t>金額</t>
    <rPh sb="0" eb="2">
      <t>キンガク</t>
    </rPh>
    <phoneticPr fontId="11"/>
  </si>
  <si>
    <t>合計</t>
    <rPh sb="0" eb="2">
      <t>ゴウケイ</t>
    </rPh>
    <phoneticPr fontId="11"/>
  </si>
  <si>
    <t>通信欄</t>
    <rPh sb="0" eb="3">
      <t>ツウシンラン</t>
    </rPh>
    <phoneticPr fontId="4"/>
  </si>
  <si>
    <t>当ソフトウェアに対するサポートは、ソフトウェア提供元から直接おこなわれること、</t>
    <phoneticPr fontId="4"/>
  </si>
  <si>
    <t>処理※</t>
    <rPh sb="0" eb="2">
      <t>ショリ</t>
    </rPh>
    <phoneticPr fontId="4"/>
  </si>
  <si>
    <t>受付※</t>
    <rPh sb="0" eb="2">
      <t>ウケツケ</t>
    </rPh>
    <phoneticPr fontId="4"/>
  </si>
  <si>
    <t>またリースはしないことに同意のうえ、下記条件にて注文いたします。</t>
  </si>
  <si>
    <t>注文条件：納期回答受領後の注文の解約はいたしません。</t>
  </si>
  <si>
    <t>　　　　　　 個別に開発元指定の条件がある場合には、別途ご通知願います。</t>
    <phoneticPr fontId="4"/>
  </si>
  <si>
    <t>支払条件：</t>
    <phoneticPr fontId="11"/>
  </si>
  <si>
    <t>（消費税は別途加算いたします。）</t>
  </si>
  <si>
    <t>宛先：株式会社CAD SOLUTIONS (CAD'S)</t>
    <rPh sb="0" eb="2">
      <t>アテサキ</t>
    </rPh>
    <rPh sb="3" eb="7">
      <t>カブシキガイシャ</t>
    </rPh>
    <phoneticPr fontId="6"/>
  </si>
  <si>
    <t>お客様名</t>
    <phoneticPr fontId="11"/>
  </si>
  <si>
    <t>※ 欄はCAD'Sが使用いたします。</t>
    <phoneticPr fontId="4"/>
  </si>
  <si>
    <t>e-mail ： mcff@cad-solutions.co.jp</t>
    <phoneticPr fontId="4"/>
  </si>
  <si>
    <r>
      <t>T</t>
    </r>
    <r>
      <rPr>
        <sz val="11"/>
        <rFont val="ＭＳ Ｐゴシック"/>
        <family val="3"/>
        <charset val="128"/>
      </rPr>
      <t>EL</t>
    </r>
    <phoneticPr fontId="11"/>
  </si>
  <si>
    <t>注文者に同じ</t>
    <rPh sb="0" eb="3">
      <t>チュウモンシャ</t>
    </rPh>
    <rPh sb="4" eb="5">
      <t>オナ</t>
    </rPh>
    <phoneticPr fontId="12"/>
  </si>
  <si>
    <t>　　納品月末締め翌月末現金払い</t>
    <rPh sb="8" eb="9">
      <t>ヨクヨク</t>
    </rPh>
    <phoneticPr fontId="11"/>
  </si>
  <si>
    <t>　　見積時合意条件による</t>
    <rPh sb="2" eb="4">
      <t>ミツモリ</t>
    </rPh>
    <rPh sb="4" eb="5">
      <t>ジ</t>
    </rPh>
    <rPh sb="5" eb="7">
      <t>ゴウイ</t>
    </rPh>
    <rPh sb="7" eb="9">
      <t>ジョウケン</t>
    </rPh>
    <phoneticPr fontId="11"/>
  </si>
  <si>
    <t xml:space="preserve">印 </t>
    <rPh sb="0" eb="1">
      <t>イン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</si>
</sst>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#;[Red]&quot;¥&quot;\-#,###"/>
    <numFmt numFmtId="177" formatCode="0_);[Red]\(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/>
    <xf numFmtId="0" fontId="13" fillId="0" borderId="0" applyNumberForma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2" fillId="0" borderId="0" xfId="2" applyFont="1"/>
    <xf numFmtId="0" fontId="5" fillId="0" borderId="0" xfId="2" applyFont="1"/>
    <xf numFmtId="0" fontId="7" fillId="0" borderId="0" xfId="2" applyFont="1"/>
    <xf numFmtId="0" fontId="7" fillId="0" borderId="0" xfId="2" applyFont="1" applyAlignment="1">
      <alignment horizontal="right"/>
    </xf>
    <xf numFmtId="0" fontId="1" fillId="0" borderId="0" xfId="2" applyFont="1"/>
    <xf numFmtId="0" fontId="8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Alignment="1">
      <alignment horizontal="right" vertical="center"/>
    </xf>
    <xf numFmtId="0" fontId="7" fillId="0" borderId="12" xfId="2" applyFont="1" applyBorder="1" applyAlignment="1">
      <alignment vertical="center"/>
    </xf>
    <xf numFmtId="14" fontId="8" fillId="0" borderId="13" xfId="2" applyNumberFormat="1" applyFont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right" vertical="center"/>
    </xf>
    <xf numFmtId="0" fontId="8" fillId="0" borderId="19" xfId="2" applyFont="1" applyBorder="1" applyAlignment="1">
      <alignment horizontal="center" vertical="center"/>
    </xf>
    <xf numFmtId="0" fontId="1" fillId="0" borderId="22" xfId="2" applyFont="1" applyBorder="1" applyAlignment="1">
      <alignment horizontal="center" vertical="center"/>
    </xf>
    <xf numFmtId="0" fontId="1" fillId="0" borderId="23" xfId="2" applyFont="1" applyBorder="1" applyAlignment="1">
      <alignment vertical="center"/>
    </xf>
    <xf numFmtId="0" fontId="1" fillId="0" borderId="24" xfId="2" applyFont="1" applyBorder="1" applyAlignment="1">
      <alignment horizontal="center" vertical="center"/>
    </xf>
    <xf numFmtId="0" fontId="1" fillId="0" borderId="25" xfId="2" applyFont="1" applyBorder="1" applyAlignment="1">
      <alignment horizontal="center" vertical="center"/>
    </xf>
    <xf numFmtId="0" fontId="1" fillId="0" borderId="26" xfId="2" applyFont="1" applyBorder="1" applyAlignment="1">
      <alignment horizontal="center" vertical="center"/>
    </xf>
    <xf numFmtId="0" fontId="1" fillId="0" borderId="20" xfId="2" applyFont="1" applyBorder="1" applyAlignment="1">
      <alignment vertical="center" wrapText="1"/>
    </xf>
    <xf numFmtId="0" fontId="1" fillId="0" borderId="47" xfId="2" applyFont="1" applyBorder="1" applyAlignment="1">
      <alignment horizontal="center" vertical="center"/>
    </xf>
    <xf numFmtId="176" fontId="1" fillId="0" borderId="21" xfId="1" applyNumberFormat="1" applyFont="1" applyBorder="1" applyAlignment="1">
      <alignment vertical="center"/>
    </xf>
    <xf numFmtId="0" fontId="2" fillId="0" borderId="20" xfId="2" applyFont="1" applyBorder="1" applyAlignment="1">
      <alignment vertical="center"/>
    </xf>
    <xf numFmtId="0" fontId="1" fillId="0" borderId="20" xfId="2" applyFont="1" applyBorder="1" applyAlignment="1">
      <alignment horizontal="center"/>
    </xf>
    <xf numFmtId="0" fontId="1" fillId="0" borderId="20" xfId="2" applyFont="1" applyBorder="1"/>
    <xf numFmtId="6" fontId="1" fillId="0" borderId="20" xfId="1" applyFont="1" applyBorder="1" applyAlignment="1"/>
    <xf numFmtId="0" fontId="1" fillId="0" borderId="20" xfId="2" applyFont="1" applyBorder="1" applyAlignment="1">
      <alignment horizontal="right"/>
    </xf>
    <xf numFmtId="0" fontId="1" fillId="0" borderId="0" xfId="2" applyFont="1" applyAlignment="1">
      <alignment vertical="center" wrapText="1"/>
    </xf>
    <xf numFmtId="0" fontId="1" fillId="0" borderId="0" xfId="2" applyFont="1" applyAlignment="1">
      <alignment horizontal="center"/>
    </xf>
    <xf numFmtId="0" fontId="1" fillId="0" borderId="0" xfId="2" applyFont="1" applyAlignment="1">
      <alignment horizontal="right"/>
    </xf>
    <xf numFmtId="6" fontId="1" fillId="0" borderId="0" xfId="1" applyFont="1" applyBorder="1" applyAlignment="1"/>
    <xf numFmtId="0" fontId="1" fillId="0" borderId="1" xfId="2" applyFont="1" applyBorder="1" applyAlignment="1">
      <alignment vertical="center"/>
    </xf>
    <xf numFmtId="0" fontId="1" fillId="0" borderId="48" xfId="2" applyFont="1" applyBorder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horizontal="center" vertical="center"/>
    </xf>
    <xf numFmtId="6" fontId="8" fillId="0" borderId="1" xfId="1" applyFont="1" applyBorder="1" applyAlignment="1">
      <alignment vertical="center"/>
    </xf>
    <xf numFmtId="0" fontId="1" fillId="0" borderId="48" xfId="2" applyFont="1" applyBorder="1" applyAlignment="1">
      <alignment horizontal="right" vertical="center"/>
    </xf>
    <xf numFmtId="0" fontId="8" fillId="0" borderId="50" xfId="2" applyFont="1" applyBorder="1" applyAlignment="1">
      <alignment vertical="center"/>
    </xf>
    <xf numFmtId="0" fontId="8" fillId="0" borderId="0" xfId="2" applyFont="1" applyAlignment="1">
      <alignment vertical="top"/>
    </xf>
    <xf numFmtId="0" fontId="8" fillId="0" borderId="0" xfId="2" applyFont="1" applyAlignment="1">
      <alignment horizontal="left" vertical="center"/>
    </xf>
    <xf numFmtId="6" fontId="8" fillId="0" borderId="0" xfId="1" applyFont="1" applyBorder="1" applyAlignment="1">
      <alignment vertical="center"/>
    </xf>
    <xf numFmtId="6" fontId="10" fillId="0" borderId="0" xfId="1" applyFont="1" applyBorder="1" applyAlignment="1"/>
    <xf numFmtId="0" fontId="9" fillId="0" borderId="0" xfId="3" applyFont="1" applyAlignment="1">
      <alignment horizontal="left" vertical="center"/>
    </xf>
    <xf numFmtId="0" fontId="1" fillId="0" borderId="0" xfId="2" applyFont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6" fontId="8" fillId="0" borderId="17" xfId="1" applyFont="1" applyBorder="1" applyAlignment="1" applyProtection="1">
      <alignment vertical="center"/>
      <protection locked="0"/>
    </xf>
    <xf numFmtId="0" fontId="1" fillId="0" borderId="0" xfId="2" applyFont="1" applyAlignment="1" applyProtection="1">
      <alignment horizontal="right" vertical="center"/>
      <protection locked="0"/>
    </xf>
    <xf numFmtId="0" fontId="1" fillId="0" borderId="51" xfId="2" applyFont="1" applyBorder="1" applyAlignment="1" applyProtection="1">
      <alignment vertical="center"/>
      <protection locked="0"/>
    </xf>
    <xf numFmtId="6" fontId="8" fillId="0" borderId="52" xfId="1" applyFont="1" applyBorder="1" applyAlignment="1" applyProtection="1">
      <alignment vertical="center"/>
      <protection locked="0"/>
    </xf>
    <xf numFmtId="0" fontId="1" fillId="0" borderId="53" xfId="2" applyFont="1" applyBorder="1" applyAlignment="1" applyProtection="1">
      <alignment horizontal="right" vertical="center"/>
      <protection locked="0"/>
    </xf>
    <xf numFmtId="0" fontId="1" fillId="0" borderId="54" xfId="2" applyFont="1" applyBorder="1" applyAlignment="1" applyProtection="1">
      <alignment vertical="center"/>
      <protection locked="0"/>
    </xf>
    <xf numFmtId="0" fontId="1" fillId="0" borderId="31" xfId="2" applyFont="1" applyBorder="1" applyAlignment="1" applyProtection="1">
      <alignment horizontal="center" vertical="center" shrinkToFit="1"/>
      <protection locked="0"/>
    </xf>
    <xf numFmtId="6" fontId="1" fillId="0" borderId="31" xfId="1" applyFont="1" applyBorder="1" applyAlignment="1" applyProtection="1">
      <alignment vertical="center" shrinkToFit="1"/>
      <protection locked="0"/>
    </xf>
    <xf numFmtId="0" fontId="1" fillId="0" borderId="37" xfId="2" applyFont="1" applyBorder="1" applyAlignment="1" applyProtection="1">
      <alignment horizontal="center" vertical="center" shrinkToFit="1"/>
      <protection locked="0"/>
    </xf>
    <xf numFmtId="6" fontId="1" fillId="0" borderId="37" xfId="1" applyFont="1" applyBorder="1" applyAlignment="1" applyProtection="1">
      <alignment vertical="center" shrinkToFit="1"/>
      <protection locked="0"/>
    </xf>
    <xf numFmtId="0" fontId="1" fillId="0" borderId="43" xfId="2" applyFont="1" applyBorder="1" applyAlignment="1" applyProtection="1">
      <alignment horizontal="center" vertical="center" shrinkToFit="1"/>
      <protection locked="0"/>
    </xf>
    <xf numFmtId="6" fontId="1" fillId="0" borderId="43" xfId="1" applyFont="1" applyBorder="1" applyAlignment="1" applyProtection="1">
      <alignment vertical="center" shrinkToFit="1"/>
      <protection locked="0"/>
    </xf>
    <xf numFmtId="0" fontId="2" fillId="0" borderId="27" xfId="2" applyFont="1" applyBorder="1" applyAlignment="1">
      <alignment horizontal="right" vertical="center" shrinkToFit="1"/>
    </xf>
    <xf numFmtId="0" fontId="2" fillId="0" borderId="33" xfId="2" applyFont="1" applyBorder="1" applyAlignment="1">
      <alignment horizontal="right" vertical="center" shrinkToFit="1"/>
    </xf>
    <xf numFmtId="0" fontId="2" fillId="0" borderId="39" xfId="2" applyFont="1" applyBorder="1" applyAlignment="1">
      <alignment horizontal="right" vertical="center" shrinkToFit="1"/>
    </xf>
    <xf numFmtId="176" fontId="1" fillId="0" borderId="76" xfId="2" applyNumberFormat="1" applyFont="1" applyBorder="1" applyAlignment="1">
      <alignment vertical="center"/>
    </xf>
    <xf numFmtId="176" fontId="1" fillId="0" borderId="77" xfId="2" applyNumberFormat="1" applyFont="1" applyBorder="1" applyAlignment="1">
      <alignment vertical="center"/>
    </xf>
    <xf numFmtId="176" fontId="1" fillId="0" borderId="78" xfId="2" applyNumberFormat="1" applyFont="1" applyBorder="1" applyAlignment="1">
      <alignment vertical="center"/>
    </xf>
    <xf numFmtId="177" fontId="1" fillId="0" borderId="32" xfId="2" applyNumberFormat="1" applyFont="1" applyBorder="1" applyAlignment="1" applyProtection="1">
      <alignment horizontal="right" vertical="center" shrinkToFit="1"/>
      <protection locked="0"/>
    </xf>
    <xf numFmtId="177" fontId="1" fillId="0" borderId="38" xfId="2" applyNumberFormat="1" applyFont="1" applyBorder="1" applyAlignment="1" applyProtection="1">
      <alignment horizontal="right" vertical="center" shrinkToFit="1"/>
      <protection locked="0"/>
    </xf>
    <xf numFmtId="177" fontId="1" fillId="0" borderId="44" xfId="2" applyNumberFormat="1" applyFont="1" applyBorder="1" applyAlignment="1" applyProtection="1">
      <alignment horizontal="right" vertical="center" shrinkToFit="1"/>
      <protection locked="0"/>
    </xf>
    <xf numFmtId="0" fontId="2" fillId="0" borderId="45" xfId="2" applyFont="1" applyBorder="1" applyAlignment="1">
      <alignment vertical="center"/>
    </xf>
    <xf numFmtId="0" fontId="1" fillId="0" borderId="46" xfId="2" applyFont="1" applyBorder="1" applyAlignment="1">
      <alignment horizontal="center" vertical="center"/>
    </xf>
    <xf numFmtId="6" fontId="1" fillId="0" borderId="46" xfId="1" applyFont="1" applyBorder="1" applyAlignment="1" applyProtection="1">
      <alignment vertical="center"/>
    </xf>
    <xf numFmtId="0" fontId="1" fillId="0" borderId="73" xfId="2" applyFont="1" applyBorder="1" applyAlignment="1">
      <alignment horizontal="center" vertical="center"/>
    </xf>
    <xf numFmtId="0" fontId="1" fillId="0" borderId="74" xfId="2" applyFont="1" applyBorder="1" applyAlignment="1">
      <alignment horizontal="center" vertical="center"/>
    </xf>
    <xf numFmtId="0" fontId="1" fillId="0" borderId="75" xfId="2" applyFont="1" applyBorder="1" applyAlignment="1">
      <alignment horizontal="center" vertical="center"/>
    </xf>
    <xf numFmtId="0" fontId="1" fillId="0" borderId="48" xfId="2" applyFont="1" applyBorder="1" applyAlignment="1" applyProtection="1">
      <alignment horizontal="left" vertical="center" wrapText="1"/>
      <protection locked="0"/>
    </xf>
    <xf numFmtId="0" fontId="1" fillId="0" borderId="49" xfId="2" applyFont="1" applyBorder="1" applyAlignment="1" applyProtection="1">
      <alignment horizontal="left" vertical="center" wrapText="1"/>
      <protection locked="0"/>
    </xf>
    <xf numFmtId="0" fontId="8" fillId="0" borderId="34" xfId="2" applyFont="1" applyBorder="1" applyAlignment="1" applyProtection="1">
      <alignment horizontal="center" vertical="center" shrinkToFit="1"/>
      <protection locked="0"/>
    </xf>
    <xf numFmtId="0" fontId="8" fillId="0" borderId="35" xfId="2" applyFont="1" applyBorder="1" applyAlignment="1" applyProtection="1">
      <alignment horizontal="center" vertical="center" shrinkToFit="1"/>
      <protection locked="0"/>
    </xf>
    <xf numFmtId="0" fontId="8" fillId="0" borderId="36" xfId="2" applyFont="1" applyBorder="1" applyAlignment="1" applyProtection="1">
      <alignment horizontal="center" vertical="center" shrinkToFit="1"/>
      <protection locked="0"/>
    </xf>
    <xf numFmtId="0" fontId="8" fillId="0" borderId="40" xfId="2" applyFont="1" applyBorder="1" applyAlignment="1" applyProtection="1">
      <alignment horizontal="center" vertical="center" shrinkToFit="1"/>
      <protection locked="0"/>
    </xf>
    <xf numFmtId="0" fontId="8" fillId="0" borderId="41" xfId="2" applyFont="1" applyBorder="1" applyAlignment="1" applyProtection="1">
      <alignment horizontal="center" vertical="center" shrinkToFit="1"/>
      <protection locked="0"/>
    </xf>
    <xf numFmtId="0" fontId="8" fillId="0" borderId="42" xfId="2" applyFont="1" applyBorder="1" applyAlignment="1" applyProtection="1">
      <alignment horizontal="center" vertical="center" shrinkToFit="1"/>
      <protection locked="0"/>
    </xf>
    <xf numFmtId="0" fontId="1" fillId="0" borderId="40" xfId="2" applyFont="1" applyBorder="1" applyAlignment="1" applyProtection="1">
      <alignment horizontal="center" vertical="center" shrinkToFit="1"/>
      <protection locked="0"/>
    </xf>
    <xf numFmtId="0" fontId="1" fillId="0" borderId="42" xfId="2" applyFont="1" applyBorder="1" applyAlignment="1" applyProtection="1">
      <alignment horizontal="center" vertical="center" shrinkToFit="1"/>
      <protection locked="0"/>
    </xf>
    <xf numFmtId="0" fontId="0" fillId="0" borderId="64" xfId="2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1" fillId="0" borderId="64" xfId="2" applyFont="1" applyBorder="1" applyAlignment="1" applyProtection="1">
      <alignment horizontal="left" vertical="center" shrinkToFit="1"/>
      <protection locked="0"/>
    </xf>
    <xf numFmtId="0" fontId="0" fillId="0" borderId="65" xfId="0" applyBorder="1" applyAlignment="1" applyProtection="1">
      <alignment horizontal="left" vertical="center" shrinkToFit="1"/>
      <protection locked="0"/>
    </xf>
    <xf numFmtId="0" fontId="0" fillId="0" borderId="66" xfId="0" applyBorder="1" applyAlignment="1" applyProtection="1">
      <alignment horizontal="left" vertical="center" shrinkToFit="1"/>
      <protection locked="0"/>
    </xf>
    <xf numFmtId="0" fontId="1" fillId="0" borderId="34" xfId="2" applyFont="1" applyBorder="1" applyAlignment="1" applyProtection="1">
      <alignment horizontal="center" vertical="center" shrinkToFit="1"/>
      <protection locked="0"/>
    </xf>
    <xf numFmtId="0" fontId="1" fillId="0" borderId="36" xfId="2" applyFont="1" applyBorder="1" applyAlignment="1" applyProtection="1">
      <alignment horizontal="center" vertical="center" shrinkToFit="1"/>
      <protection locked="0"/>
    </xf>
    <xf numFmtId="0" fontId="1" fillId="0" borderId="55" xfId="2" applyFont="1" applyBorder="1" applyAlignment="1">
      <alignment horizontal="center" vertical="center"/>
    </xf>
    <xf numFmtId="0" fontId="1" fillId="0" borderId="56" xfId="2" applyFont="1" applyBorder="1" applyAlignment="1">
      <alignment horizontal="center" vertical="center"/>
    </xf>
    <xf numFmtId="0" fontId="1" fillId="0" borderId="57" xfId="2" applyFont="1" applyBorder="1" applyAlignment="1">
      <alignment horizontal="center" vertical="center"/>
    </xf>
    <xf numFmtId="0" fontId="1" fillId="0" borderId="28" xfId="2" applyFont="1" applyBorder="1" applyAlignment="1" applyProtection="1">
      <alignment horizontal="center" vertical="center" shrinkToFit="1"/>
      <protection locked="0"/>
    </xf>
    <xf numFmtId="0" fontId="1" fillId="0" borderId="30" xfId="2" applyFont="1" applyBorder="1" applyAlignment="1" applyProtection="1">
      <alignment horizontal="center" vertical="center" shrinkToFit="1"/>
      <protection locked="0"/>
    </xf>
    <xf numFmtId="0" fontId="2" fillId="0" borderId="10" xfId="2" applyFont="1" applyBorder="1" applyAlignment="1" applyProtection="1">
      <alignment horizontal="center" vertical="center" shrinkToFit="1"/>
      <protection locked="0"/>
    </xf>
    <xf numFmtId="0" fontId="2" fillId="0" borderId="11" xfId="2" applyFont="1" applyBorder="1" applyAlignment="1" applyProtection="1">
      <alignment horizontal="center" vertical="center" shrinkToFit="1"/>
      <protection locked="0"/>
    </xf>
    <xf numFmtId="0" fontId="2" fillId="0" borderId="6" xfId="2" applyFont="1" applyBorder="1" applyAlignment="1" applyProtection="1">
      <alignment horizontal="center" vertical="center" shrinkToFit="1"/>
      <protection locked="0"/>
    </xf>
    <xf numFmtId="0" fontId="2" fillId="0" borderId="7" xfId="2" applyFont="1" applyBorder="1" applyAlignment="1" applyProtection="1">
      <alignment horizontal="center" vertical="center" shrinkToFit="1"/>
      <protection locked="0"/>
    </xf>
    <xf numFmtId="0" fontId="7" fillId="0" borderId="69" xfId="2" applyFont="1" applyBorder="1" applyAlignment="1" applyProtection="1">
      <alignment horizontal="center" vertical="center" shrinkToFit="1"/>
      <protection locked="0"/>
    </xf>
    <xf numFmtId="0" fontId="7" fillId="0" borderId="70" xfId="2" applyFont="1" applyBorder="1" applyAlignment="1" applyProtection="1">
      <alignment horizontal="center" vertical="center" shrinkToFit="1"/>
      <protection locked="0"/>
    </xf>
    <xf numFmtId="0" fontId="7" fillId="0" borderId="71" xfId="2" applyFont="1" applyBorder="1" applyAlignment="1" applyProtection="1">
      <alignment horizontal="center" vertical="center" shrinkToFit="1"/>
      <protection locked="0"/>
    </xf>
    <xf numFmtId="14" fontId="7" fillId="0" borderId="72" xfId="2" applyNumberFormat="1" applyFont="1" applyBorder="1" applyAlignment="1" applyProtection="1">
      <alignment horizontal="center" vertical="center" shrinkToFit="1"/>
      <protection locked="0"/>
    </xf>
    <xf numFmtId="14" fontId="7" fillId="0" borderId="70" xfId="2" applyNumberFormat="1" applyFont="1" applyBorder="1" applyAlignment="1" applyProtection="1">
      <alignment horizontal="center" vertical="center" shrinkToFit="1"/>
      <protection locked="0"/>
    </xf>
    <xf numFmtId="14" fontId="7" fillId="0" borderId="71" xfId="2" applyNumberFormat="1" applyFont="1" applyBorder="1" applyAlignment="1" applyProtection="1">
      <alignment horizontal="center" vertical="center" shrinkToFit="1"/>
      <protection locked="0"/>
    </xf>
    <xf numFmtId="0" fontId="8" fillId="0" borderId="28" xfId="2" applyFont="1" applyBorder="1" applyAlignment="1" applyProtection="1">
      <alignment horizontal="center" vertical="center" shrinkToFit="1"/>
      <protection locked="0"/>
    </xf>
    <xf numFmtId="0" fontId="8" fillId="0" borderId="29" xfId="2" applyFont="1" applyBorder="1" applyAlignment="1" applyProtection="1">
      <alignment horizontal="center" vertical="center" shrinkToFit="1"/>
      <protection locked="0"/>
    </xf>
    <xf numFmtId="0" fontId="8" fillId="0" borderId="30" xfId="2" applyFont="1" applyBorder="1" applyAlignment="1" applyProtection="1">
      <alignment horizontal="center" vertical="center" shrinkToFit="1"/>
      <protection locked="0"/>
    </xf>
    <xf numFmtId="49" fontId="1" fillId="0" borderId="1" xfId="2" applyNumberFormat="1" applyFont="1" applyBorder="1" applyAlignment="1" applyProtection="1">
      <alignment horizontal="center" vertical="center" shrinkToFit="1"/>
      <protection locked="0"/>
    </xf>
    <xf numFmtId="49" fontId="1" fillId="0" borderId="49" xfId="2" applyNumberFormat="1" applyFont="1" applyBorder="1" applyAlignment="1" applyProtection="1">
      <alignment horizontal="center" vertical="center" shrinkToFit="1"/>
      <protection locked="0"/>
    </xf>
    <xf numFmtId="14" fontId="1" fillId="0" borderId="1" xfId="2" applyNumberFormat="1" applyFont="1" applyBorder="1" applyAlignment="1" applyProtection="1">
      <alignment horizontal="center" vertical="center" shrinkToFit="1"/>
      <protection locked="0"/>
    </xf>
    <xf numFmtId="14" fontId="1" fillId="0" borderId="49" xfId="2" applyNumberFormat="1" applyFont="1" applyBorder="1" applyAlignment="1" applyProtection="1">
      <alignment horizontal="center" vertical="center" shrinkToFit="1"/>
      <protection locked="0"/>
    </xf>
    <xf numFmtId="0" fontId="1" fillId="0" borderId="1" xfId="2" applyFont="1" applyBorder="1" applyAlignment="1" applyProtection="1">
      <alignment horizontal="center" vertical="center" shrinkToFit="1"/>
      <protection locked="0"/>
    </xf>
    <xf numFmtId="0" fontId="1" fillId="0" borderId="49" xfId="2" applyFont="1" applyBorder="1" applyAlignment="1" applyProtection="1">
      <alignment horizontal="center" vertical="center" shrinkToFit="1"/>
      <protection locked="0"/>
    </xf>
    <xf numFmtId="0" fontId="1" fillId="0" borderId="20" xfId="2" applyFont="1" applyBorder="1" applyAlignment="1">
      <alignment horizontal="left" vertical="center"/>
    </xf>
    <xf numFmtId="0" fontId="0" fillId="0" borderId="67" xfId="2" applyFont="1" applyBorder="1" applyAlignment="1">
      <alignment horizontal="center" vertical="center"/>
    </xf>
    <xf numFmtId="0" fontId="1" fillId="0" borderId="68" xfId="2" applyFont="1" applyBorder="1" applyAlignment="1">
      <alignment horizontal="center" vertical="center"/>
    </xf>
    <xf numFmtId="0" fontId="1" fillId="0" borderId="58" xfId="2" applyFont="1" applyBorder="1" applyAlignment="1">
      <alignment horizontal="center" vertical="center" wrapText="1"/>
    </xf>
    <xf numFmtId="0" fontId="1" fillId="0" borderId="59" xfId="2" applyFont="1" applyBorder="1" applyAlignment="1">
      <alignment horizontal="center" vertical="center" wrapText="1"/>
    </xf>
    <xf numFmtId="0" fontId="1" fillId="0" borderId="60" xfId="2" applyFont="1" applyBorder="1" applyAlignment="1">
      <alignment horizontal="center" vertical="center" wrapText="1"/>
    </xf>
    <xf numFmtId="0" fontId="1" fillId="0" borderId="61" xfId="2" applyFont="1" applyBorder="1" applyAlignment="1">
      <alignment horizontal="center" vertical="center" wrapText="1"/>
    </xf>
    <xf numFmtId="0" fontId="1" fillId="0" borderId="62" xfId="2" applyFont="1" applyBorder="1" applyAlignment="1">
      <alignment horizontal="center" vertical="center"/>
    </xf>
    <xf numFmtId="0" fontId="1" fillId="0" borderId="63" xfId="2" applyFont="1" applyBorder="1" applyAlignment="1">
      <alignment horizontal="center" vertical="center"/>
    </xf>
    <xf numFmtId="0" fontId="1" fillId="0" borderId="60" xfId="2" applyFont="1" applyBorder="1" applyAlignment="1">
      <alignment horizontal="center" vertical="center"/>
    </xf>
    <xf numFmtId="0" fontId="1" fillId="0" borderId="61" xfId="2" applyFont="1" applyBorder="1" applyAlignment="1">
      <alignment horizontal="center" vertical="center"/>
    </xf>
    <xf numFmtId="0" fontId="8" fillId="0" borderId="2" xfId="2" applyFont="1" applyBorder="1" applyAlignment="1" applyProtection="1">
      <alignment horizontal="left" vertical="center" wrapText="1"/>
      <protection locked="0"/>
    </xf>
    <xf numFmtId="0" fontId="8" fillId="0" borderId="3" xfId="2" applyFont="1" applyBorder="1" applyAlignment="1" applyProtection="1">
      <alignment horizontal="left" vertical="center" wrapText="1"/>
      <protection locked="0"/>
    </xf>
    <xf numFmtId="0" fontId="8" fillId="0" borderId="4" xfId="2" applyFont="1" applyBorder="1" applyAlignment="1" applyProtection="1">
      <alignment horizontal="left" vertical="center" wrapText="1"/>
      <protection locked="0"/>
    </xf>
    <xf numFmtId="0" fontId="8" fillId="0" borderId="6" xfId="2" applyFont="1" applyBorder="1" applyAlignment="1" applyProtection="1">
      <alignment horizontal="left" vertical="center" wrapText="1"/>
      <protection locked="0"/>
    </xf>
    <xf numFmtId="0" fontId="8" fillId="0" borderId="7" xfId="2" applyFont="1" applyBorder="1" applyAlignment="1" applyProtection="1">
      <alignment horizontal="left" vertical="center" wrapText="1"/>
      <protection locked="0"/>
    </xf>
    <xf numFmtId="0" fontId="8" fillId="0" borderId="8" xfId="2" applyFont="1" applyBorder="1" applyAlignment="1" applyProtection="1">
      <alignment horizontal="left" vertical="center" wrapText="1"/>
      <protection locked="0"/>
    </xf>
    <xf numFmtId="0" fontId="8" fillId="0" borderId="5" xfId="2" applyFont="1" applyBorder="1" applyAlignment="1" applyProtection="1">
      <alignment horizontal="left" vertical="center" wrapText="1"/>
      <protection locked="0"/>
    </xf>
    <xf numFmtId="0" fontId="8" fillId="0" borderId="9" xfId="2" applyFont="1" applyBorder="1" applyAlignment="1" applyProtection="1">
      <alignment horizontal="left" vertical="center" wrapText="1"/>
      <protection locked="0"/>
    </xf>
    <xf numFmtId="0" fontId="2" fillId="0" borderId="12" xfId="2" applyFont="1" applyBorder="1" applyAlignment="1" applyProtection="1">
      <alignment horizontal="center" vertical="center" shrinkToFit="1"/>
      <protection locked="0"/>
    </xf>
    <xf numFmtId="0" fontId="2" fillId="0" borderId="8" xfId="2" applyFont="1" applyBorder="1" applyAlignment="1" applyProtection="1">
      <alignment horizontal="center" vertical="center" shrinkToFit="1"/>
      <protection locked="0"/>
    </xf>
    <xf numFmtId="14" fontId="1" fillId="0" borderId="14" xfId="2" applyNumberFormat="1" applyFont="1" applyBorder="1" applyAlignment="1" applyProtection="1">
      <alignment horizontal="center" vertical="center" shrinkToFit="1"/>
      <protection locked="0"/>
    </xf>
    <xf numFmtId="14" fontId="1" fillId="0" borderId="15" xfId="2" applyNumberFormat="1" applyFont="1" applyBorder="1" applyAlignment="1" applyProtection="1">
      <alignment horizontal="center" vertical="center" shrinkToFit="1"/>
      <protection locked="0"/>
    </xf>
    <xf numFmtId="14" fontId="1" fillId="0" borderId="16" xfId="2" applyNumberFormat="1" applyFont="1" applyBorder="1" applyAlignment="1" applyProtection="1">
      <alignment horizontal="center" vertical="center" shrinkToFit="1"/>
      <protection locked="0"/>
    </xf>
    <xf numFmtId="0" fontId="1" fillId="0" borderId="14" xfId="2" applyFont="1" applyBorder="1" applyAlignment="1" applyProtection="1">
      <alignment horizontal="center" vertical="center" shrinkToFit="1"/>
      <protection locked="0"/>
    </xf>
    <xf numFmtId="0" fontId="1" fillId="0" borderId="15" xfId="2" applyFont="1" applyBorder="1" applyAlignment="1" applyProtection="1">
      <alignment horizontal="center" vertical="center" shrinkToFit="1"/>
      <protection locked="0"/>
    </xf>
    <xf numFmtId="0" fontId="1" fillId="0" borderId="16" xfId="2" applyFont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通貨" xfId="1" builtinId="7"/>
    <cellStyle name="標準" xfId="0" builtinId="0"/>
    <cellStyle name="標準_ENS見積依頼書" xfId="2" xr:uid="{4C5C2F79-09D6-4706-9B32-44EA34BFDF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</xdr:row>
          <xdr:rowOff>123825</xdr:rowOff>
        </xdr:from>
        <xdr:to>
          <xdr:col>11</xdr:col>
          <xdr:colOff>257175</xdr:colOff>
          <xdr:row>5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35</xdr:row>
          <xdr:rowOff>19050</xdr:rowOff>
        </xdr:from>
        <xdr:to>
          <xdr:col>3</xdr:col>
          <xdr:colOff>581025</xdr:colOff>
          <xdr:row>36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36</xdr:row>
          <xdr:rowOff>9525</xdr:rowOff>
        </xdr:from>
        <xdr:to>
          <xdr:col>3</xdr:col>
          <xdr:colOff>581025</xdr:colOff>
          <xdr:row>37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cff@cad-solutions.co.jp?subject=MICRO%20CADAM%20Helix%20&#23554;&#29992;&#27880;&#25991;&#26360;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56E5A-F239-4548-9C1B-448B96A11FA1}">
  <dimension ref="A1:L39"/>
  <sheetViews>
    <sheetView showGridLines="0" tabSelected="1" zoomScale="114" zoomScaleNormal="115" workbookViewId="0">
      <selection activeCell="N8" sqref="N8"/>
    </sheetView>
  </sheetViews>
  <sheetFormatPr defaultColWidth="11" defaultRowHeight="17.25" x14ac:dyDescent="0.2"/>
  <cols>
    <col min="1" max="1" width="2.625" style="1" customWidth="1"/>
    <col min="2" max="2" width="3" style="1" customWidth="1"/>
    <col min="3" max="3" width="7.875" style="1" customWidth="1"/>
    <col min="4" max="4" width="14.25" style="1" customWidth="1"/>
    <col min="5" max="5" width="10.25" style="1" customWidth="1"/>
    <col min="6" max="6" width="5.75" style="1" customWidth="1"/>
    <col min="7" max="7" width="5.5" style="1" customWidth="1"/>
    <col min="8" max="8" width="6.5" style="1" customWidth="1"/>
    <col min="9" max="9" width="10" style="1" customWidth="1"/>
    <col min="10" max="10" width="10.5" style="1" customWidth="1"/>
    <col min="11" max="11" width="5" style="1" customWidth="1"/>
    <col min="12" max="12" width="14.5" style="1" customWidth="1"/>
    <col min="13" max="16384" width="11" style="1"/>
  </cols>
  <sheetData>
    <row r="1" spans="2:12" ht="30" customHeight="1" x14ac:dyDescent="0.2">
      <c r="C1" s="2" t="s">
        <v>0</v>
      </c>
      <c r="I1" s="3"/>
      <c r="L1" s="4"/>
    </row>
    <row r="2" spans="2:12" ht="18" customHeight="1" x14ac:dyDescent="0.2">
      <c r="C2" s="3" t="s">
        <v>33</v>
      </c>
      <c r="D2" s="3"/>
      <c r="J2" s="6" t="s">
        <v>1</v>
      </c>
      <c r="K2" s="110"/>
      <c r="L2" s="111"/>
    </row>
    <row r="3" spans="2:12" ht="18" customHeight="1" x14ac:dyDescent="0.2">
      <c r="D3" s="45" t="s">
        <v>36</v>
      </c>
      <c r="E3" s="45"/>
      <c r="F3" s="45"/>
      <c r="J3" s="6" t="s">
        <v>2</v>
      </c>
      <c r="K3" s="112"/>
      <c r="L3" s="113"/>
    </row>
    <row r="4" spans="2:12" ht="18" customHeight="1" x14ac:dyDescent="0.2">
      <c r="J4" s="7" t="s">
        <v>3</v>
      </c>
      <c r="K4" s="114"/>
      <c r="L4" s="115"/>
    </row>
    <row r="5" spans="2:12" ht="18" thickBot="1" x14ac:dyDescent="0.25">
      <c r="B5" s="116" t="s">
        <v>4</v>
      </c>
      <c r="C5" s="116"/>
      <c r="D5" s="116"/>
      <c r="E5" s="116"/>
      <c r="F5" s="8"/>
      <c r="G5" s="8"/>
      <c r="H5" s="8"/>
      <c r="I5" s="9" t="s">
        <v>5</v>
      </c>
      <c r="J5" s="8"/>
      <c r="K5" s="35"/>
      <c r="L5" s="46" t="s">
        <v>38</v>
      </c>
    </row>
    <row r="6" spans="2:12" s="3" customFormat="1" ht="21" customHeight="1" x14ac:dyDescent="0.15">
      <c r="B6" s="119" t="s">
        <v>6</v>
      </c>
      <c r="C6" s="120"/>
      <c r="D6" s="127"/>
      <c r="E6" s="128"/>
      <c r="F6" s="128"/>
      <c r="G6" s="128"/>
      <c r="H6" s="129"/>
      <c r="I6" s="119" t="s">
        <v>6</v>
      </c>
      <c r="J6" s="133"/>
      <c r="K6" s="128"/>
      <c r="L6" s="129"/>
    </row>
    <row r="7" spans="2:12" s="3" customFormat="1" ht="18.75" customHeight="1" x14ac:dyDescent="0.15">
      <c r="B7" s="121"/>
      <c r="C7" s="122"/>
      <c r="D7" s="130"/>
      <c r="E7" s="131"/>
      <c r="F7" s="131"/>
      <c r="G7" s="131"/>
      <c r="H7" s="132"/>
      <c r="I7" s="121"/>
      <c r="J7" s="134"/>
      <c r="K7" s="131"/>
      <c r="L7" s="132"/>
    </row>
    <row r="8" spans="2:12" s="3" customFormat="1" ht="17.25" customHeight="1" x14ac:dyDescent="0.15">
      <c r="B8" s="123" t="s">
        <v>7</v>
      </c>
      <c r="C8" s="124"/>
      <c r="D8" s="97"/>
      <c r="E8" s="98"/>
      <c r="F8" s="98"/>
      <c r="G8" s="98"/>
      <c r="H8" s="135"/>
      <c r="I8" s="12" t="s">
        <v>8</v>
      </c>
      <c r="J8" s="137"/>
      <c r="K8" s="138"/>
      <c r="L8" s="139"/>
    </row>
    <row r="9" spans="2:12" s="3" customFormat="1" ht="17.25" customHeight="1" x14ac:dyDescent="0.15">
      <c r="B9" s="125"/>
      <c r="C9" s="126"/>
      <c r="D9" s="99"/>
      <c r="E9" s="100"/>
      <c r="F9" s="100"/>
      <c r="G9" s="100"/>
      <c r="H9" s="136"/>
      <c r="I9" s="12" t="s">
        <v>9</v>
      </c>
      <c r="J9" s="137"/>
      <c r="K9" s="138"/>
      <c r="L9" s="139"/>
    </row>
    <row r="10" spans="2:12" s="3" customFormat="1" ht="17.25" customHeight="1" x14ac:dyDescent="0.15">
      <c r="B10" s="123" t="s">
        <v>10</v>
      </c>
      <c r="C10" s="124"/>
      <c r="D10" s="97" t="s">
        <v>11</v>
      </c>
      <c r="E10" s="98"/>
      <c r="F10" s="98"/>
      <c r="G10" s="98"/>
      <c r="H10" s="11"/>
      <c r="I10" s="13" t="s">
        <v>12</v>
      </c>
      <c r="J10" s="140"/>
      <c r="K10" s="141"/>
      <c r="L10" s="142"/>
    </row>
    <row r="11" spans="2:12" s="3" customFormat="1" ht="17.25" customHeight="1" x14ac:dyDescent="0.15">
      <c r="B11" s="125" t="s">
        <v>13</v>
      </c>
      <c r="C11" s="126"/>
      <c r="D11" s="99"/>
      <c r="E11" s="100"/>
      <c r="F11" s="100"/>
      <c r="G11" s="100"/>
      <c r="H11" s="14" t="s">
        <v>41</v>
      </c>
      <c r="I11" s="15" t="s">
        <v>14</v>
      </c>
      <c r="J11" s="140"/>
      <c r="K11" s="141"/>
      <c r="L11" s="142"/>
    </row>
    <row r="12" spans="2:12" s="3" customFormat="1" ht="28.5" customHeight="1" thickBot="1" x14ac:dyDescent="0.2">
      <c r="B12" s="117" t="s">
        <v>37</v>
      </c>
      <c r="C12" s="118"/>
      <c r="D12" s="101"/>
      <c r="E12" s="102"/>
      <c r="F12" s="102"/>
      <c r="G12" s="102"/>
      <c r="H12" s="103"/>
      <c r="I12" s="16" t="s">
        <v>15</v>
      </c>
      <c r="J12" s="104"/>
      <c r="K12" s="105"/>
      <c r="L12" s="106"/>
    </row>
    <row r="13" spans="2:12" ht="18" thickBot="1" x14ac:dyDescent="0.25"/>
    <row r="14" spans="2:12" s="9" customFormat="1" ht="20.25" customHeight="1" x14ac:dyDescent="0.15">
      <c r="B14" s="17"/>
      <c r="C14" s="92" t="s">
        <v>16</v>
      </c>
      <c r="D14" s="93"/>
      <c r="E14" s="94"/>
      <c r="F14" s="18" t="s">
        <v>17</v>
      </c>
      <c r="G14" s="18" t="s">
        <v>18</v>
      </c>
      <c r="H14" s="92" t="s">
        <v>19</v>
      </c>
      <c r="I14" s="94"/>
      <c r="J14" s="18" t="s">
        <v>20</v>
      </c>
      <c r="K14" s="19" t="s">
        <v>21</v>
      </c>
      <c r="L14" s="20" t="s">
        <v>22</v>
      </c>
    </row>
    <row r="15" spans="2:12" s="8" customFormat="1" ht="18.95" customHeight="1" x14ac:dyDescent="0.15">
      <c r="B15" s="59">
        <v>1</v>
      </c>
      <c r="C15" s="107"/>
      <c r="D15" s="108"/>
      <c r="E15" s="109"/>
      <c r="F15" s="53"/>
      <c r="G15" s="53"/>
      <c r="H15" s="95"/>
      <c r="I15" s="96"/>
      <c r="J15" s="54"/>
      <c r="K15" s="65"/>
      <c r="L15" s="62">
        <f>J15*K15</f>
        <v>0</v>
      </c>
    </row>
    <row r="16" spans="2:12" s="8" customFormat="1" ht="18.95" customHeight="1" x14ac:dyDescent="0.15">
      <c r="B16" s="60">
        <f t="shared" ref="B16:B25" si="0">B15+1</f>
        <v>2</v>
      </c>
      <c r="C16" s="76"/>
      <c r="D16" s="77"/>
      <c r="E16" s="78"/>
      <c r="F16" s="55"/>
      <c r="G16" s="55"/>
      <c r="H16" s="90"/>
      <c r="I16" s="91"/>
      <c r="J16" s="56"/>
      <c r="K16" s="66"/>
      <c r="L16" s="63">
        <f t="shared" ref="L16:L25" si="1">J16*K16</f>
        <v>0</v>
      </c>
    </row>
    <row r="17" spans="1:12" s="8" customFormat="1" ht="18.95" customHeight="1" x14ac:dyDescent="0.15">
      <c r="B17" s="60">
        <f t="shared" si="0"/>
        <v>3</v>
      </c>
      <c r="C17" s="76"/>
      <c r="D17" s="77"/>
      <c r="E17" s="78"/>
      <c r="F17" s="55"/>
      <c r="G17" s="55"/>
      <c r="H17" s="90"/>
      <c r="I17" s="91"/>
      <c r="J17" s="56"/>
      <c r="K17" s="66"/>
      <c r="L17" s="63">
        <f t="shared" si="1"/>
        <v>0</v>
      </c>
    </row>
    <row r="18" spans="1:12" s="8" customFormat="1" ht="18.95" customHeight="1" x14ac:dyDescent="0.15">
      <c r="B18" s="60">
        <f t="shared" si="0"/>
        <v>4</v>
      </c>
      <c r="C18" s="76"/>
      <c r="D18" s="77"/>
      <c r="E18" s="78"/>
      <c r="F18" s="55"/>
      <c r="G18" s="55"/>
      <c r="H18" s="90"/>
      <c r="I18" s="91"/>
      <c r="J18" s="56"/>
      <c r="K18" s="66"/>
      <c r="L18" s="63">
        <f t="shared" si="1"/>
        <v>0</v>
      </c>
    </row>
    <row r="19" spans="1:12" s="8" customFormat="1" ht="18.95" customHeight="1" x14ac:dyDescent="0.15">
      <c r="B19" s="60">
        <f t="shared" si="0"/>
        <v>5</v>
      </c>
      <c r="C19" s="76"/>
      <c r="D19" s="77"/>
      <c r="E19" s="78"/>
      <c r="F19" s="55"/>
      <c r="G19" s="55"/>
      <c r="H19" s="90"/>
      <c r="I19" s="91"/>
      <c r="J19" s="56"/>
      <c r="K19" s="66"/>
      <c r="L19" s="63">
        <f t="shared" si="1"/>
        <v>0</v>
      </c>
    </row>
    <row r="20" spans="1:12" s="8" customFormat="1" ht="18.95" customHeight="1" x14ac:dyDescent="0.15">
      <c r="B20" s="60">
        <f t="shared" si="0"/>
        <v>6</v>
      </c>
      <c r="C20" s="76"/>
      <c r="D20" s="77"/>
      <c r="E20" s="78"/>
      <c r="F20" s="55"/>
      <c r="G20" s="55"/>
      <c r="H20" s="90"/>
      <c r="I20" s="91"/>
      <c r="J20" s="56"/>
      <c r="K20" s="66"/>
      <c r="L20" s="63">
        <f t="shared" si="1"/>
        <v>0</v>
      </c>
    </row>
    <row r="21" spans="1:12" s="8" customFormat="1" ht="18.95" customHeight="1" x14ac:dyDescent="0.15">
      <c r="B21" s="60">
        <f t="shared" si="0"/>
        <v>7</v>
      </c>
      <c r="C21" s="76"/>
      <c r="D21" s="77"/>
      <c r="E21" s="78"/>
      <c r="F21" s="55"/>
      <c r="G21" s="55"/>
      <c r="H21" s="90"/>
      <c r="I21" s="91"/>
      <c r="J21" s="56"/>
      <c r="K21" s="66"/>
      <c r="L21" s="63">
        <f t="shared" si="1"/>
        <v>0</v>
      </c>
    </row>
    <row r="22" spans="1:12" s="8" customFormat="1" ht="18.95" customHeight="1" x14ac:dyDescent="0.15">
      <c r="B22" s="60">
        <f t="shared" si="0"/>
        <v>8</v>
      </c>
      <c r="C22" s="76"/>
      <c r="D22" s="77"/>
      <c r="E22" s="78"/>
      <c r="F22" s="55"/>
      <c r="G22" s="55"/>
      <c r="H22" s="90"/>
      <c r="I22" s="91"/>
      <c r="J22" s="56"/>
      <c r="K22" s="66"/>
      <c r="L22" s="63">
        <f t="shared" si="1"/>
        <v>0</v>
      </c>
    </row>
    <row r="23" spans="1:12" s="8" customFormat="1" ht="18.95" customHeight="1" x14ac:dyDescent="0.15">
      <c r="B23" s="60">
        <f t="shared" si="0"/>
        <v>9</v>
      </c>
      <c r="C23" s="76"/>
      <c r="D23" s="77"/>
      <c r="E23" s="78"/>
      <c r="F23" s="55"/>
      <c r="G23" s="55"/>
      <c r="H23" s="90"/>
      <c r="I23" s="91"/>
      <c r="J23" s="56"/>
      <c r="K23" s="66"/>
      <c r="L23" s="63">
        <f t="shared" si="1"/>
        <v>0</v>
      </c>
    </row>
    <row r="24" spans="1:12" s="8" customFormat="1" ht="18.95" customHeight="1" x14ac:dyDescent="0.15">
      <c r="B24" s="60">
        <f t="shared" si="0"/>
        <v>10</v>
      </c>
      <c r="C24" s="76"/>
      <c r="D24" s="77"/>
      <c r="E24" s="78"/>
      <c r="F24" s="55"/>
      <c r="G24" s="55"/>
      <c r="H24" s="90"/>
      <c r="I24" s="91"/>
      <c r="J24" s="56"/>
      <c r="K24" s="66"/>
      <c r="L24" s="63">
        <f t="shared" si="1"/>
        <v>0</v>
      </c>
    </row>
    <row r="25" spans="1:12" s="8" customFormat="1" ht="18.95" customHeight="1" x14ac:dyDescent="0.15">
      <c r="B25" s="61">
        <f t="shared" si="0"/>
        <v>11</v>
      </c>
      <c r="C25" s="79"/>
      <c r="D25" s="80"/>
      <c r="E25" s="81"/>
      <c r="F25" s="57"/>
      <c r="G25" s="57"/>
      <c r="H25" s="82"/>
      <c r="I25" s="83"/>
      <c r="J25" s="58"/>
      <c r="K25" s="67"/>
      <c r="L25" s="64">
        <f t="shared" si="1"/>
        <v>0</v>
      </c>
    </row>
    <row r="26" spans="1:12" s="8" customFormat="1" ht="18.95" customHeight="1" thickBot="1" x14ac:dyDescent="0.2">
      <c r="B26" s="68"/>
      <c r="C26" s="71"/>
      <c r="D26" s="72"/>
      <c r="E26" s="73"/>
      <c r="F26" s="69"/>
      <c r="G26" s="69"/>
      <c r="H26" s="71"/>
      <c r="I26" s="73"/>
      <c r="J26" s="70"/>
      <c r="K26" s="22" t="s">
        <v>23</v>
      </c>
      <c r="L26" s="23">
        <f>SUM(L15:L25)</f>
        <v>0</v>
      </c>
    </row>
    <row r="27" spans="1:12" ht="11.25" customHeight="1" thickBot="1" x14ac:dyDescent="0.25">
      <c r="B27" s="24"/>
      <c r="C27" s="21"/>
      <c r="D27" s="21"/>
      <c r="E27" s="21"/>
      <c r="F27" s="25"/>
      <c r="G27" s="25"/>
      <c r="H27" s="26"/>
      <c r="I27" s="26"/>
      <c r="J27" s="27"/>
      <c r="K27" s="28"/>
      <c r="L27" s="26"/>
    </row>
    <row r="28" spans="1:12" ht="18.95" customHeight="1" thickBot="1" x14ac:dyDescent="0.25">
      <c r="B28" s="84" t="s">
        <v>34</v>
      </c>
      <c r="C28" s="85"/>
      <c r="D28" s="86"/>
      <c r="E28" s="87"/>
      <c r="F28" s="88"/>
      <c r="G28" s="88"/>
      <c r="H28" s="88"/>
      <c r="I28" s="88"/>
      <c r="J28" s="88"/>
      <c r="K28" s="88"/>
      <c r="L28" s="89"/>
    </row>
    <row r="29" spans="1:12" ht="7.5" customHeight="1" x14ac:dyDescent="0.2">
      <c r="B29" s="8"/>
      <c r="C29" s="29"/>
      <c r="D29" s="29"/>
      <c r="E29" s="29"/>
      <c r="F29" s="30"/>
      <c r="G29" s="30"/>
      <c r="H29" s="5"/>
      <c r="I29" s="5"/>
      <c r="J29" s="32"/>
      <c r="K29" s="31"/>
      <c r="L29" s="31"/>
    </row>
    <row r="30" spans="1:12" ht="38.1" customHeight="1" x14ac:dyDescent="0.2">
      <c r="A30" s="5"/>
      <c r="B30" s="33" t="s">
        <v>24</v>
      </c>
      <c r="C30" s="34"/>
      <c r="D30" s="74"/>
      <c r="E30" s="74"/>
      <c r="F30" s="74"/>
      <c r="G30" s="74"/>
      <c r="H30" s="74"/>
      <c r="I30" s="74"/>
      <c r="J30" s="74"/>
      <c r="K30" s="74"/>
      <c r="L30" s="75"/>
    </row>
    <row r="31" spans="1:12" ht="10.5" customHeight="1" x14ac:dyDescent="0.2">
      <c r="B31" s="8"/>
      <c r="C31" s="29"/>
      <c r="D31" s="29"/>
      <c r="E31" s="29"/>
      <c r="F31" s="30"/>
      <c r="G31" s="30"/>
      <c r="H31" s="5"/>
      <c r="I31" s="5"/>
      <c r="J31" s="32"/>
      <c r="K31" s="31"/>
      <c r="L31" s="5"/>
    </row>
    <row r="32" spans="1:12" ht="20.100000000000001" customHeight="1" x14ac:dyDescent="0.2">
      <c r="B32" s="35" t="s">
        <v>25</v>
      </c>
      <c r="C32" s="36"/>
      <c r="D32" s="36"/>
      <c r="E32" s="36"/>
      <c r="F32" s="37"/>
      <c r="G32" s="37"/>
      <c r="H32" s="35"/>
      <c r="I32" s="35"/>
      <c r="J32" s="38" t="s">
        <v>26</v>
      </c>
      <c r="K32" s="39"/>
      <c r="L32" s="40" t="s">
        <v>27</v>
      </c>
    </row>
    <row r="33" spans="2:12" ht="20.100000000000001" customHeight="1" x14ac:dyDescent="0.2">
      <c r="B33" s="41" t="s">
        <v>28</v>
      </c>
      <c r="C33" s="36"/>
      <c r="D33" s="36"/>
      <c r="E33" s="36"/>
      <c r="F33" s="37"/>
      <c r="G33" s="37"/>
      <c r="H33" s="35"/>
      <c r="I33" s="35"/>
      <c r="J33" s="47"/>
      <c r="K33" s="48"/>
      <c r="L33" s="49"/>
    </row>
    <row r="34" spans="2:12" ht="20.100000000000001" customHeight="1" x14ac:dyDescent="0.2">
      <c r="B34" s="35" t="s">
        <v>29</v>
      </c>
      <c r="C34" s="36"/>
      <c r="D34" s="36"/>
      <c r="E34" s="36"/>
      <c r="F34" s="37"/>
      <c r="G34" s="37"/>
      <c r="H34" s="35"/>
      <c r="I34" s="35"/>
      <c r="J34" s="47"/>
      <c r="K34" s="48"/>
      <c r="L34" s="49"/>
    </row>
    <row r="35" spans="2:12" ht="20.100000000000001" customHeight="1" x14ac:dyDescent="0.2">
      <c r="B35" s="41" t="s">
        <v>30</v>
      </c>
      <c r="C35" s="36"/>
      <c r="D35" s="36"/>
      <c r="E35" s="36"/>
      <c r="F35" s="37"/>
      <c r="G35" s="37"/>
      <c r="H35" s="35"/>
      <c r="I35" s="35"/>
      <c r="J35" s="47"/>
      <c r="K35" s="48"/>
      <c r="L35" s="49"/>
    </row>
    <row r="36" spans="2:12" ht="20.100000000000001" customHeight="1" x14ac:dyDescent="0.2">
      <c r="B36" s="42" t="s">
        <v>31</v>
      </c>
      <c r="C36" s="36"/>
      <c r="D36" s="35" t="s">
        <v>39</v>
      </c>
      <c r="E36" s="36"/>
      <c r="F36" s="37"/>
      <c r="G36" s="37"/>
      <c r="H36" s="35"/>
      <c r="I36" s="35"/>
      <c r="J36" s="50"/>
      <c r="K36" s="51"/>
      <c r="L36" s="52"/>
    </row>
    <row r="37" spans="2:12" ht="20.100000000000001" customHeight="1" x14ac:dyDescent="0.2">
      <c r="B37" s="35"/>
      <c r="C37" s="36"/>
      <c r="D37" s="35" t="s">
        <v>40</v>
      </c>
      <c r="E37" s="36"/>
      <c r="F37" s="42" t="s">
        <v>32</v>
      </c>
      <c r="G37" s="8"/>
      <c r="H37" s="35"/>
      <c r="I37" s="35"/>
      <c r="J37" s="43" t="s">
        <v>35</v>
      </c>
      <c r="K37" s="10"/>
      <c r="L37" s="8"/>
    </row>
    <row r="38" spans="2:12" ht="20.100000000000001" customHeight="1" x14ac:dyDescent="0.2">
      <c r="C38" s="29"/>
      <c r="D38" s="29"/>
      <c r="E38" s="29"/>
      <c r="F38" s="30"/>
      <c r="G38" s="30"/>
      <c r="H38" s="5"/>
      <c r="I38" s="5"/>
      <c r="J38" s="44"/>
      <c r="K38" s="31"/>
      <c r="L38" s="5"/>
    </row>
    <row r="39" spans="2:12" ht="20.100000000000001" customHeight="1" x14ac:dyDescent="0.2">
      <c r="B39" s="8"/>
      <c r="C39" s="29"/>
      <c r="D39" s="29"/>
      <c r="E39" s="29"/>
      <c r="F39" s="30"/>
      <c r="G39" s="30"/>
      <c r="H39" s="5"/>
      <c r="I39" s="5"/>
      <c r="K39" s="31"/>
      <c r="L39" s="5"/>
    </row>
  </sheetData>
  <sheetProtection algorithmName="SHA-512" hashValue="cHKziaYwrefq+vkQpmK5grh3WvhW7+GEWyni5dxMqyTSsQCxiKGTmHckdnvhe/qgLwaRqnriJVJmsYa5s2/Y5g==" saltValue="r+nBdyovcA0bx2aICOH42Q==" spinCount="100000" sheet="1" scenarios="1" formatCells="0"/>
  <mergeCells count="49">
    <mergeCell ref="K2:L2"/>
    <mergeCell ref="K3:L3"/>
    <mergeCell ref="K4:L4"/>
    <mergeCell ref="B5:E5"/>
    <mergeCell ref="B12:C12"/>
    <mergeCell ref="B6:C7"/>
    <mergeCell ref="I6:I7"/>
    <mergeCell ref="B8:C9"/>
    <mergeCell ref="B10:C10"/>
    <mergeCell ref="B11:C11"/>
    <mergeCell ref="D6:H7"/>
    <mergeCell ref="J6:L7"/>
    <mergeCell ref="D8:H9"/>
    <mergeCell ref="J8:L8"/>
    <mergeCell ref="J9:L9"/>
    <mergeCell ref="J10:L10"/>
    <mergeCell ref="D10:G11"/>
    <mergeCell ref="D12:H12"/>
    <mergeCell ref="J11:L11"/>
    <mergeCell ref="J12:L12"/>
    <mergeCell ref="C15:E15"/>
    <mergeCell ref="C16:E16"/>
    <mergeCell ref="C14:E14"/>
    <mergeCell ref="H14:I14"/>
    <mergeCell ref="C17:E17"/>
    <mergeCell ref="C18:E18"/>
    <mergeCell ref="H15:I15"/>
    <mergeCell ref="H16:I16"/>
    <mergeCell ref="H17:I17"/>
    <mergeCell ref="H18:I18"/>
    <mergeCell ref="C19:E19"/>
    <mergeCell ref="C20:E20"/>
    <mergeCell ref="C21:E21"/>
    <mergeCell ref="H20:I20"/>
    <mergeCell ref="H21:I21"/>
    <mergeCell ref="H19:I19"/>
    <mergeCell ref="C26:E26"/>
    <mergeCell ref="H26:I26"/>
    <mergeCell ref="D30:L30"/>
    <mergeCell ref="C22:E22"/>
    <mergeCell ref="C23:E23"/>
    <mergeCell ref="C24:E24"/>
    <mergeCell ref="C25:E25"/>
    <mergeCell ref="H25:I25"/>
    <mergeCell ref="B28:D28"/>
    <mergeCell ref="E28:L28"/>
    <mergeCell ref="H22:I22"/>
    <mergeCell ref="H23:I23"/>
    <mergeCell ref="H24:I24"/>
  </mergeCells>
  <phoneticPr fontId="4"/>
  <hyperlinks>
    <hyperlink ref="D3:F3" r:id="rId1" display="e-mail ： mcff@cad-solutions.co.jp" xr:uid="{B6085518-8B9A-4E96-B430-7BEDB1EE10D2}"/>
  </hyperlinks>
  <printOptions horizontalCentered="1"/>
  <pageMargins left="0.39370078740157483" right="0.19685039370078741" top="0.62992125984251968" bottom="0.31496062992125984" header="0.51181102362204722" footer="0.39370078740157483"/>
  <pageSetup paperSize="9" orientation="portrait" r:id="rId2"/>
  <headerFooter alignWithMargins="0">
    <oddFooter>&amp;L&amp;8上記の個人情報について、株式会社CAD SOLUTIONSは当社プライバシーポリシーに基づき、「各種情報の提供」、「セールス」または「マーケティング」目的に利用する場合があります。http://www.cad-solutions.co.jp/general-privacypolicy/&amp;R&amp;9(2025-05)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11</xdr:col>
                    <xdr:colOff>9525</xdr:colOff>
                    <xdr:row>3</xdr:row>
                    <xdr:rowOff>123825</xdr:rowOff>
                  </from>
                  <to>
                    <xdr:col>11</xdr:col>
                    <xdr:colOff>257175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542925</xdr:colOff>
                    <xdr:row>35</xdr:row>
                    <xdr:rowOff>19050</xdr:rowOff>
                  </from>
                  <to>
                    <xdr:col>3</xdr:col>
                    <xdr:colOff>581025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542925</xdr:colOff>
                    <xdr:row>36</xdr:row>
                    <xdr:rowOff>9525</xdr:rowOff>
                  </from>
                  <to>
                    <xdr:col>3</xdr:col>
                    <xdr:colOff>581025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eef6a0-bf8b-4d43-9fe4-e0ecd8fd3bbe" xsi:nil="true"/>
    <lcf76f155ced4ddcb4097134ff3c332f xmlns="e45b8092-027b-4a24-a86a-85cd8e2ef3e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CBCDEA43539EE4B9D3A1B9A4090FCDA" ma:contentTypeVersion="18" ma:contentTypeDescription="新しいドキュメントを作成します。" ma:contentTypeScope="" ma:versionID="1e56e1920a81a9ed5807bcaa72a7df1e">
  <xsd:schema xmlns:xsd="http://www.w3.org/2001/XMLSchema" xmlns:xs="http://www.w3.org/2001/XMLSchema" xmlns:p="http://schemas.microsoft.com/office/2006/metadata/properties" xmlns:ns2="a1eef6a0-bf8b-4d43-9fe4-e0ecd8fd3bbe" xmlns:ns3="e45b8092-027b-4a24-a86a-85cd8e2ef3e1" targetNamespace="http://schemas.microsoft.com/office/2006/metadata/properties" ma:root="true" ma:fieldsID="2d21820c520d0970c0c3746e72a429f7" ns2:_="" ns3:_="">
    <xsd:import namespace="a1eef6a0-bf8b-4d43-9fe4-e0ecd8fd3bbe"/>
    <xsd:import namespace="e45b8092-027b-4a24-a86a-85cd8e2ef3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ef6a0-bf8b-4d43-9fe4-e0ecd8fd3b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b2c06d4-dcc0-46ed-8bcf-b61911c3aa5c}" ma:internalName="TaxCatchAll" ma:showField="CatchAllData" ma:web="a1eef6a0-bf8b-4d43-9fe4-e0ecd8fd3b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b8092-027b-4a24-a86a-85cd8e2ef3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1c06831c-497d-417d-810d-36d0e2fbb0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66A1EC-95AF-4A00-A556-9B7E9AD5CD4A}">
  <ds:schemaRefs>
    <ds:schemaRef ds:uri="e45b8092-027b-4a24-a86a-85cd8e2ef3e1"/>
    <ds:schemaRef ds:uri="http://schemas.microsoft.com/office/2006/metadata/properties"/>
    <ds:schemaRef ds:uri="a1eef6a0-bf8b-4d43-9fe4-e0ecd8fd3bbe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C201916-1E26-4C32-8ACC-5AE13885A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eef6a0-bf8b-4d43-9fe4-e0ecd8fd3bbe"/>
    <ds:schemaRef ds:uri="e45b8092-027b-4a24-a86a-85cd8e2ef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3904A7-5427-4FBB-8291-E9A19204AE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注文書_r5</vt:lpstr>
      <vt:lpstr>注文書_r5!Print_Area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bi9830550</dc:creator>
  <cp:lastModifiedBy>宮澤美里</cp:lastModifiedBy>
  <cp:lastPrinted>2025-05-29T08:18:57Z</cp:lastPrinted>
  <dcterms:created xsi:type="dcterms:W3CDTF">2009-11-18T01:54:45Z</dcterms:created>
  <dcterms:modified xsi:type="dcterms:W3CDTF">2025-06-11T00:33:37Z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